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0870D6D7-52D0-4004-8F75-612A28AEFE0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<sst xmlns="http://schemas.openxmlformats.org/spreadsheetml/2006/main" count="8065" uniqueCount="1828">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</sst>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509</v>
      </c>
      <c r="B10" s="157"/>
      <c r="C10" s="149" t="str">
        <f>VLOOKUP(A10,Listado!A6:R456,6,0)</f>
        <v>G. EDIFICACIÓN</v>
      </c>
      <c r="D10" s="149"/>
      <c r="E10" s="149"/>
      <c r="F10" s="149"/>
      <c r="G10" s="149" t="str">
        <f>VLOOKUP(A10,Listado!A6:R456,7,0)</f>
        <v>Experto/a 3</v>
      </c>
      <c r="H10" s="149"/>
      <c r="I10" s="150" t="str">
        <f>VLOOKUP(A10,Listado!A6:R456,2,0)</f>
        <v>DIRECTOR DE OBRA Y EJECUCIÓN.</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43.4" customHeight="1" thickTop="1" thickBot="1">
      <c r="A17" s="197" t="str">
        <f>VLOOKUP(A10,Listado!A6:R456,18,0)</f>
        <v>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jKxnqNz6e9avjV1iFc4A+ssrn5miguW5H/xIEvVwl4mIozANgP4MqgDSF9n2qr71K8s1IUXtZzKGMRIrQZDJQ==" saltValue="rAdlsRJ9FNHq1fDrFaJkb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2022-10-11T13:12:56Z</dcterms:modified>
</cp:coreProperties>
</file>